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Работа У-Погожье\БЮДЖЕТ 24-26\Бюджет на сайт\"/>
    </mc:Choice>
  </mc:AlternateContent>
  <xr:revisionPtr revIDLastSave="0" documentId="13_ncr:1_{810A46DD-67DD-4E4A-9264-822DC7CC55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ил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31" i="2"/>
  <c r="D30" i="2" s="1"/>
  <c r="C31" i="2"/>
  <c r="C33" i="2"/>
  <c r="D22" i="2"/>
  <c r="D20" i="2" s="1"/>
  <c r="D14" i="2"/>
  <c r="D12" i="2"/>
  <c r="C14" i="2"/>
  <c r="C22" i="2"/>
  <c r="C20" i="2" s="1"/>
  <c r="C12" i="2"/>
  <c r="C11" i="2" s="1"/>
  <c r="C30" i="2" l="1"/>
  <c r="C39" i="2" s="1"/>
  <c r="D11" i="2"/>
  <c r="D39" i="2" s="1"/>
</calcChain>
</file>

<file path=xl/sharedStrings.xml><?xml version="1.0" encoding="utf-8"?>
<sst xmlns="http://schemas.openxmlformats.org/spreadsheetml/2006/main" count="81" uniqueCount="72">
  <si>
    <t>Код</t>
  </si>
  <si>
    <t>бюджетной классификации Российской Федерации</t>
  </si>
  <si>
    <t>Наименование</t>
  </si>
  <si>
    <t>доходов</t>
  </si>
  <si>
    <t>000 1 00 00000 00 0000 000</t>
  </si>
  <si>
    <t xml:space="preserve">Доходы </t>
  </si>
  <si>
    <t>000 1 01 00000 00 0000 000</t>
  </si>
  <si>
    <t xml:space="preserve">Налоги на прибыль, доходы </t>
  </si>
  <si>
    <t>000 1 01 02000 01 0000 110</t>
  </si>
  <si>
    <t>Налог на доходы физических лиц</t>
  </si>
  <si>
    <t>000 1 03 00000 00 0000 000</t>
  </si>
  <si>
    <t>Доходы от уплаты акцизов</t>
  </si>
  <si>
    <t>000 1 03 02230 01 0000 110</t>
  </si>
  <si>
    <t>Доходы от уплаты акцизов на дизельное топливо, зачисляемые в консолидируемые бюджеты субъектов Российской Федерации</t>
  </si>
  <si>
    <t>Доходы от уплаты акцизов на моторные масла, зачисляемые в консолидируемые бюджеты субъектов Российской Федерации</t>
  </si>
  <si>
    <t>000 1 03 02250 01 0000 110</t>
  </si>
  <si>
    <t>Доходы от уплаты акцизов на автомобильный бензин, зачисляемые в консолидируемые бюджеты субъектов Российской Федерации</t>
  </si>
  <si>
    <t>000 1 03 02260 01 0000 110</t>
  </si>
  <si>
    <t>Доходы от уплаты акцизов на прямогонный бензин, зачисляемые в консолидируемые бюджеты субъектов Российской Федерации</t>
  </si>
  <si>
    <t>000 1 05 03010 01 0000 110</t>
  </si>
  <si>
    <t>Единый сельскохозяйственный налог</t>
  </si>
  <si>
    <t>000 1 06 00000 00 0000 000</t>
  </si>
  <si>
    <t>Налоги на имущество</t>
  </si>
  <si>
    <t xml:space="preserve">000 1 06 01030 10 0000 110 </t>
  </si>
  <si>
    <t>Налог на имущество физических лиц, взимаемый по ставкам, применяемым к объектам налогообложения расположенным в границах поселений</t>
  </si>
  <si>
    <t>000 1 06 06000 00 0000 110</t>
  </si>
  <si>
    <t>Земельный налог</t>
  </si>
  <si>
    <t>000 1 06 06043 10 0000 110</t>
  </si>
  <si>
    <t>000 1 06 06033 10 0000 110</t>
  </si>
  <si>
    <t>000 1 08 04020 00 0000 110</t>
  </si>
  <si>
    <t>Государственная пошлина за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</si>
  <si>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</si>
  <si>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</si>
  <si>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</si>
  <si>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платы за передачу в возмездное пользование государственного и муниципального имущества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</si>
  <si>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</si>
  <si>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000 2 00 00000 00 0000 000</t>
  </si>
  <si>
    <t>БЕЗВОЗМЕЗДНЫЕ ПОСТУПЛЕНИЯ</t>
  </si>
  <si>
    <t>000 2 02 01000 00 0000 150</t>
  </si>
  <si>
    <t>Дотации от других бюджетов бюджетной системы РФ</t>
  </si>
  <si>
    <t>000 2 02 15001 10 0000 150</t>
  </si>
  <si>
    <t>000 2 02 03000 00 0000 150</t>
  </si>
  <si>
    <t xml:space="preserve">Субвенции бюджетам Субъектов российской Федерации и муниципальных образований </t>
  </si>
  <si>
    <t xml:space="preserve"> 000 2 02 35118 10 0000 150</t>
  </si>
  <si>
    <t>000 2 02 30024 10 0000 150</t>
  </si>
  <si>
    <t>000 2 02 29999 10 0000 150</t>
  </si>
  <si>
    <t>Прочие субсидии бюджетам сельских поселений</t>
  </si>
  <si>
    <t>-</t>
  </si>
  <si>
    <t>000 2 02 49999 10 0000 150</t>
  </si>
  <si>
    <t>000 2 02 40014 10 0000 150</t>
  </si>
  <si>
    <t>Межбюджетные трансферты, передаваемые бюджетам сельских поселений из бюджетов муниципальных 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</si>
  <si>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</si>
  <si>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 xml:space="preserve">                                                                                                                         </t>
  </si>
  <si>
    <t>000 1 16 18000 02 0000 140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</si>
  <si>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</si>
  <si>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Сумма</t>
  </si>
  <si>
    <t>2025 год</t>
  </si>
  <si>
    <t>2026 год</t>
  </si>
  <si>
    <t>000 1 03 02240 01 0000 110</t>
  </si>
  <si>
    <t>Земельный налог, взимаемый по ставке, установленной подпунктом 1 пункта 1 статьи 394 Налогового кодекса РФ и применяемым к объектам налогооблажения, расположенным в границах поселений (с физических лиц)</t>
  </si>
  <si>
    <t>Земельный налог, взимаемый по ставке, установленной подпунктом 1 пункта 1 статьи 394 Налогового кодекса РФ и применяемым к объектам налогооблажения, расположенным в границах поселений (с организаций)</t>
  </si>
  <si>
    <t>000 113 01995 10 0000 130</t>
  </si>
  <si>
    <t>Дотации бюджетам поселений на выравнивание бюджетной обеспеченности</t>
  </si>
  <si>
    <t>Субвенции бюджетам поселений на осуществление 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</si>
  <si>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РФ</t>
  </si>
  <si>
    <t>Прочие межбюджетные трансферты, передаваемые бюджетам сельских поселений</t>
  </si>
  <si>
    <t xml:space="preserve">Приложение 2
</t>
  </si>
  <si>
    <t xml:space="preserve">Объем </t>
  </si>
  <si>
    <t>поступлений доходов по основным источникам на 2025-2026 годы</t>
  </si>
  <si>
    <t xml:space="preserve"> (руб.)</t>
  </si>
  <si>
    <t xml:space="preserve">к решению Совета депутатов Усть-Погожинского </t>
  </si>
  <si>
    <t>сельского поселения № 12-2023 от "14"декабря2023г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</si>
</sst>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3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tabSelected="1" zoomScale="90" zoomScaleNormal="90" workbookViewId="0">
      <selection activeCell="B3" sqref="B3:D3"/>
    </sheetView>
  </sheetViews>
  <sheetFormatPr defaultRowHeight="15" x14ac:dyDescent="0.25"/>
  <cols>
    <col min="1" max="1" width="27.42578125" customWidth="1"/>
    <col min="2" max="2" width="35" customWidth="1"/>
    <col min="3" max="3" width="17.5703125" style="11" customWidth="1"/>
    <col min="4" max="4" width="17.28515625" customWidth="1"/>
  </cols>
  <sheetData>
    <row r="1" spans="1:4" ht="16.5" customHeight="1" x14ac:dyDescent="0.25">
      <c r="B1" s="40" t="s">
        <v>66</v>
      </c>
      <c r="C1" s="40"/>
      <c r="D1" s="40"/>
    </row>
    <row r="2" spans="1:4" x14ac:dyDescent="0.25">
      <c r="B2" s="41" t="s">
        <v>70</v>
      </c>
      <c r="C2" s="41"/>
      <c r="D2" s="41"/>
    </row>
    <row r="3" spans="1:4" x14ac:dyDescent="0.25">
      <c r="B3" s="41" t="s">
        <v>71</v>
      </c>
      <c r="C3" s="41"/>
      <c r="D3" s="41"/>
    </row>
    <row r="5" spans="1:4" ht="18.75" x14ac:dyDescent="0.3">
      <c r="A5" s="13"/>
      <c r="B5" s="23" t="s">
        <v>67</v>
      </c>
      <c r="C5" s="28"/>
      <c r="D5" s="24"/>
    </row>
    <row r="6" spans="1:4" ht="18.75" x14ac:dyDescent="0.3">
      <c r="A6" s="22"/>
      <c r="B6" s="23" t="s">
        <v>68</v>
      </c>
      <c r="C6" s="29"/>
      <c r="D6" s="23"/>
    </row>
    <row r="7" spans="1:4" ht="16.5" thickBot="1" x14ac:dyDescent="0.3">
      <c r="A7" s="14" t="s">
        <v>52</v>
      </c>
      <c r="D7" t="s">
        <v>69</v>
      </c>
    </row>
    <row r="8" spans="1:4" ht="16.5" thickBot="1" x14ac:dyDescent="0.3">
      <c r="A8" s="15" t="s">
        <v>0</v>
      </c>
      <c r="B8" s="1" t="s">
        <v>2</v>
      </c>
      <c r="C8" s="38" t="s">
        <v>55</v>
      </c>
      <c r="D8" s="39"/>
    </row>
    <row r="9" spans="1:4" ht="48.75" customHeight="1" thickBot="1" x14ac:dyDescent="0.3">
      <c r="A9" s="16" t="s">
        <v>1</v>
      </c>
      <c r="B9" s="2" t="s">
        <v>3</v>
      </c>
      <c r="C9" s="9" t="s">
        <v>56</v>
      </c>
      <c r="D9" s="2" t="s">
        <v>57</v>
      </c>
    </row>
    <row r="10" spans="1:4" ht="15.75" thickBot="1" x14ac:dyDescent="0.3">
      <c r="A10" s="17">
        <v>1</v>
      </c>
      <c r="B10" s="18">
        <v>2</v>
      </c>
      <c r="C10" s="30">
        <v>3</v>
      </c>
      <c r="D10" s="18">
        <v>4</v>
      </c>
    </row>
    <row r="11" spans="1:4" ht="24.75" customHeight="1" thickBot="1" x14ac:dyDescent="0.3">
      <c r="A11" s="25" t="s">
        <v>4</v>
      </c>
      <c r="B11" s="7" t="s">
        <v>5</v>
      </c>
      <c r="C11" s="27">
        <f>C12+C14+C19+C20+C29</f>
        <v>2056732</v>
      </c>
      <c r="D11" s="27">
        <f>D12+D14+D19+D20+D29</f>
        <v>2176992</v>
      </c>
    </row>
    <row r="12" spans="1:4" ht="24.75" customHeight="1" thickBot="1" x14ac:dyDescent="0.3">
      <c r="A12" s="26" t="s">
        <v>6</v>
      </c>
      <c r="B12" s="6" t="s">
        <v>7</v>
      </c>
      <c r="C12" s="31">
        <f>C13</f>
        <v>1049913</v>
      </c>
      <c r="D12" s="31">
        <f>D13</f>
        <v>1128657</v>
      </c>
    </row>
    <row r="13" spans="1:4" ht="20.25" customHeight="1" thickBot="1" x14ac:dyDescent="0.3">
      <c r="A13" s="20" t="s">
        <v>8</v>
      </c>
      <c r="B13" s="4" t="s">
        <v>9</v>
      </c>
      <c r="C13" s="32">
        <v>1049913</v>
      </c>
      <c r="D13" s="32">
        <v>1128657</v>
      </c>
    </row>
    <row r="14" spans="1:4" ht="19.5" customHeight="1" thickBot="1" x14ac:dyDescent="0.3">
      <c r="A14" s="26" t="s">
        <v>10</v>
      </c>
      <c r="B14" s="6" t="s">
        <v>11</v>
      </c>
      <c r="C14" s="31">
        <f>SUM(C15:C18)</f>
        <v>524000</v>
      </c>
      <c r="D14" s="31">
        <f>SUM(D15:D18)</f>
        <v>559000</v>
      </c>
    </row>
    <row r="15" spans="1:4" ht="56.25" customHeight="1" thickBot="1" x14ac:dyDescent="0.3">
      <c r="A15" s="20" t="s">
        <v>12</v>
      </c>
      <c r="B15" s="4" t="s">
        <v>13</v>
      </c>
      <c r="C15" s="32">
        <v>273000</v>
      </c>
      <c r="D15" s="32">
        <v>291000</v>
      </c>
    </row>
    <row r="16" spans="1:4" ht="59.25" customHeight="1" thickBot="1" x14ac:dyDescent="0.3">
      <c r="A16" s="20" t="s">
        <v>58</v>
      </c>
      <c r="B16" s="4" t="s">
        <v>14</v>
      </c>
      <c r="C16" s="32">
        <v>1000</v>
      </c>
      <c r="D16" s="32">
        <v>2000</v>
      </c>
    </row>
    <row r="17" spans="1:4" ht="47.25" customHeight="1" thickBot="1" x14ac:dyDescent="0.3">
      <c r="A17" s="20" t="s">
        <v>15</v>
      </c>
      <c r="B17" s="4" t="s">
        <v>16</v>
      </c>
      <c r="C17" s="32">
        <v>284000</v>
      </c>
      <c r="D17" s="32">
        <v>303000</v>
      </c>
    </row>
    <row r="18" spans="1:4" ht="47.25" customHeight="1" thickBot="1" x14ac:dyDescent="0.3">
      <c r="A18" s="20" t="s">
        <v>17</v>
      </c>
      <c r="B18" s="4" t="s">
        <v>18</v>
      </c>
      <c r="C18" s="32">
        <v>-34000</v>
      </c>
      <c r="D18" s="32">
        <v>-37000</v>
      </c>
    </row>
    <row r="19" spans="1:4" ht="47.25" customHeight="1" thickBot="1" x14ac:dyDescent="0.3">
      <c r="A19" s="19" t="s">
        <v>19</v>
      </c>
      <c r="B19" s="3" t="s">
        <v>20</v>
      </c>
      <c r="C19" s="33">
        <v>37707</v>
      </c>
      <c r="D19" s="33">
        <v>37707</v>
      </c>
    </row>
    <row r="20" spans="1:4" ht="47.25" customHeight="1" thickBot="1" x14ac:dyDescent="0.3">
      <c r="A20" s="26" t="s">
        <v>21</v>
      </c>
      <c r="B20" s="6" t="s">
        <v>22</v>
      </c>
      <c r="C20" s="31">
        <f>C21+C22</f>
        <v>437912</v>
      </c>
      <c r="D20" s="31">
        <f>D21+D22</f>
        <v>444428</v>
      </c>
    </row>
    <row r="21" spans="1:4" ht="54.75" customHeight="1" thickBot="1" x14ac:dyDescent="0.3">
      <c r="A21" s="19" t="s">
        <v>23</v>
      </c>
      <c r="B21" s="3" t="s">
        <v>24</v>
      </c>
      <c r="C21" s="33">
        <v>10820</v>
      </c>
      <c r="D21" s="33">
        <v>10928</v>
      </c>
    </row>
    <row r="22" spans="1:4" ht="27.75" customHeight="1" thickBot="1" x14ac:dyDescent="0.3">
      <c r="A22" s="26" t="s">
        <v>25</v>
      </c>
      <c r="B22" s="6" t="s">
        <v>26</v>
      </c>
      <c r="C22" s="31">
        <f>C23+C24</f>
        <v>427092</v>
      </c>
      <c r="D22" s="31">
        <f>D23+D24</f>
        <v>433500</v>
      </c>
    </row>
    <row r="23" spans="1:4" ht="86.25" customHeight="1" thickBot="1" x14ac:dyDescent="0.3">
      <c r="A23" s="20" t="s">
        <v>27</v>
      </c>
      <c r="B23" s="4" t="s">
        <v>59</v>
      </c>
      <c r="C23" s="32">
        <v>365935</v>
      </c>
      <c r="D23" s="32">
        <v>371425</v>
      </c>
    </row>
    <row r="24" spans="1:4" ht="84" customHeight="1" thickBot="1" x14ac:dyDescent="0.3">
      <c r="A24" s="20" t="s">
        <v>28</v>
      </c>
      <c r="B24" s="4" t="s">
        <v>60</v>
      </c>
      <c r="C24" s="32">
        <v>61157</v>
      </c>
      <c r="D24" s="32">
        <v>62075</v>
      </c>
    </row>
    <row r="25" spans="1:4" ht="29.25" customHeight="1" thickBot="1" x14ac:dyDescent="0.3">
      <c r="A25" s="19" t="s">
        <v>29</v>
      </c>
      <c r="B25" s="3" t="s">
        <v>30</v>
      </c>
      <c r="C25" s="33">
        <v>0</v>
      </c>
      <c r="D25" s="33">
        <v>0</v>
      </c>
    </row>
    <row r="26" spans="1:4" ht="44.25" customHeight="1" thickBot="1" x14ac:dyDescent="0.3">
      <c r="A26" s="19" t="s">
        <v>31</v>
      </c>
      <c r="B26" s="3" t="s">
        <v>32</v>
      </c>
      <c r="C26" s="33" t="s">
        <v>47</v>
      </c>
      <c r="D26" s="33" t="s">
        <v>47</v>
      </c>
    </row>
    <row r="27" spans="1:4" ht="107.25" customHeight="1" thickBot="1" x14ac:dyDescent="0.3">
      <c r="A27" s="20" t="s">
        <v>33</v>
      </c>
      <c r="B27" s="4" t="s">
        <v>34</v>
      </c>
      <c r="C27" s="32" t="s">
        <v>47</v>
      </c>
      <c r="D27" s="32" t="s">
        <v>47</v>
      </c>
    </row>
    <row r="28" spans="1:4" ht="52.5" customHeight="1" thickBot="1" x14ac:dyDescent="0.3">
      <c r="A28" s="19" t="s">
        <v>61</v>
      </c>
      <c r="B28" s="3" t="s">
        <v>35</v>
      </c>
      <c r="C28" s="33" t="s">
        <v>47</v>
      </c>
      <c r="D28" s="33" t="s">
        <v>47</v>
      </c>
    </row>
    <row r="29" spans="1:4" ht="163.5" customHeight="1" thickBot="1" x14ac:dyDescent="0.3">
      <c r="A29" s="12" t="s">
        <v>53</v>
      </c>
      <c r="B29" s="3" t="s">
        <v>54</v>
      </c>
      <c r="C29" s="8">
        <v>7200</v>
      </c>
      <c r="D29" s="33">
        <v>7200</v>
      </c>
    </row>
    <row r="30" spans="1:4" ht="32.25" customHeight="1" thickBot="1" x14ac:dyDescent="0.3">
      <c r="A30" s="26" t="s">
        <v>36</v>
      </c>
      <c r="B30" s="6" t="s">
        <v>37</v>
      </c>
      <c r="C30" s="36">
        <f>C31+C33+C38</f>
        <v>5492100</v>
      </c>
      <c r="D30" s="36">
        <f>D31+D33+D38</f>
        <v>5505600</v>
      </c>
    </row>
    <row r="31" spans="1:4" ht="32.25" customHeight="1" thickBot="1" x14ac:dyDescent="0.3">
      <c r="A31" s="26" t="s">
        <v>38</v>
      </c>
      <c r="B31" s="6" t="s">
        <v>39</v>
      </c>
      <c r="C31" s="36">
        <f>C32</f>
        <v>2171000</v>
      </c>
      <c r="D31" s="36">
        <f>D32</f>
        <v>2171000</v>
      </c>
    </row>
    <row r="32" spans="1:4" ht="42.75" customHeight="1" thickBot="1" x14ac:dyDescent="0.3">
      <c r="A32" s="20" t="s">
        <v>40</v>
      </c>
      <c r="B32" s="4" t="s">
        <v>62</v>
      </c>
      <c r="C32" s="35">
        <v>2171000</v>
      </c>
      <c r="D32" s="35">
        <v>2171000</v>
      </c>
    </row>
    <row r="33" spans="1:4" ht="39" customHeight="1" thickBot="1" x14ac:dyDescent="0.3">
      <c r="A33" s="37" t="s">
        <v>41</v>
      </c>
      <c r="B33" s="6" t="s">
        <v>42</v>
      </c>
      <c r="C33" s="36">
        <f>SUM(C34:C35)</f>
        <v>148100</v>
      </c>
      <c r="D33" s="36">
        <f>SUM(D34:D35)</f>
        <v>161600</v>
      </c>
    </row>
    <row r="34" spans="1:4" ht="53.25" customHeight="1" thickBot="1" x14ac:dyDescent="0.3">
      <c r="A34" s="20" t="s">
        <v>43</v>
      </c>
      <c r="B34" s="4" t="s">
        <v>63</v>
      </c>
      <c r="C34" s="35">
        <v>144100</v>
      </c>
      <c r="D34" s="35">
        <v>157600</v>
      </c>
    </row>
    <row r="35" spans="1:4" ht="43.5" customHeight="1" thickBot="1" x14ac:dyDescent="0.3">
      <c r="A35" s="20" t="s">
        <v>44</v>
      </c>
      <c r="B35" s="4" t="s">
        <v>64</v>
      </c>
      <c r="C35" s="35">
        <v>4000</v>
      </c>
      <c r="D35" s="35">
        <v>4000</v>
      </c>
    </row>
    <row r="36" spans="1:4" ht="32.25" customHeight="1" thickBot="1" x14ac:dyDescent="0.3">
      <c r="A36" s="20" t="s">
        <v>45</v>
      </c>
      <c r="B36" s="3" t="s">
        <v>46</v>
      </c>
      <c r="C36" s="34" t="s">
        <v>47</v>
      </c>
      <c r="D36" s="34" t="s">
        <v>47</v>
      </c>
    </row>
    <row r="37" spans="1:4" ht="42.75" customHeight="1" thickBot="1" x14ac:dyDescent="0.3">
      <c r="A37" s="20" t="s">
        <v>48</v>
      </c>
      <c r="B37" s="3" t="s">
        <v>65</v>
      </c>
      <c r="C37" s="34" t="s">
        <v>47</v>
      </c>
      <c r="D37" s="34" t="s">
        <v>47</v>
      </c>
    </row>
    <row r="38" spans="1:4" ht="96" customHeight="1" thickBot="1" x14ac:dyDescent="0.3">
      <c r="A38" s="37" t="s">
        <v>49</v>
      </c>
      <c r="B38" s="6" t="s">
        <v>50</v>
      </c>
      <c r="C38" s="36">
        <v>3173000</v>
      </c>
      <c r="D38" s="36">
        <v>3173000</v>
      </c>
    </row>
    <row r="39" spans="1:4" ht="32.25" customHeight="1" thickBot="1" x14ac:dyDescent="0.3">
      <c r="A39" s="21"/>
      <c r="B39" s="5" t="s">
        <v>51</v>
      </c>
      <c r="C39" s="10">
        <f>C30+C11</f>
        <v>7548832</v>
      </c>
      <c r="D39" s="10">
        <f>D30+D11</f>
        <v>7682592</v>
      </c>
    </row>
    <row r="40" spans="1:4" ht="32.25" customHeight="1" x14ac:dyDescent="0.25"/>
    <row r="41" spans="1:4" ht="32.25" customHeight="1" x14ac:dyDescent="0.25"/>
    <row r="42" spans="1:4" ht="32.25" customHeight="1" x14ac:dyDescent="0.25"/>
    <row r="43" spans="1:4" ht="32.25" customHeight="1" x14ac:dyDescent="0.25"/>
    <row r="44" spans="1:4" ht="32.25" customHeight="1" x14ac:dyDescent="0.25"/>
    <row r="45" spans="1:4" ht="32.25" customHeight="1" x14ac:dyDescent="0.25"/>
    <row r="46" spans="1:4" ht="32.25" customHeight="1" x14ac:dyDescent="0.25"/>
    <row r="47" spans="1:4" ht="32.25" customHeight="1" x14ac:dyDescent="0.25"/>
    <row r="48" spans="1:4" ht="32.25" customHeight="1" x14ac:dyDescent="0.25"/>
    <row r="49" ht="32.25" customHeight="1" x14ac:dyDescent="0.25"/>
    <row r="50" ht="32.25" customHeight="1" x14ac:dyDescent="0.25"/>
    <row r="51" ht="32.25" customHeight="1" x14ac:dyDescent="0.25"/>
    <row r="52" ht="32.25" customHeight="1" x14ac:dyDescent="0.25"/>
    <row r="53" ht="32.25" customHeight="1" x14ac:dyDescent="0.25"/>
  </sheetData>
  <mergeCells count="4">
    <mergeCell ref="C8:D8"/>
    <mergeCell ref="B1:D1"/>
    <mergeCell ref="B2:D2"/>
    <mergeCell ref="B3:D3"/>
  </mergeCells>
  <pageMargins left="0.31496062992125984" right="0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2023-12-14T09:46:07Z</cp:lastPrinted>
  <dcterms:created xsi:type="dcterms:W3CDTF">2015-06-05T18:17:20Z</dcterms:created>
  <dcterms:modified xsi:type="dcterms:W3CDTF">2023-12-24T07:21:10Z</dcterms:modified>
</cp:coreProperties>
</file>