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Работа У-Погожье\БЮДЖЕТ 24-26\Бюджет на сайт\"/>
    </mc:Choice>
  </mc:AlternateContent>
  <xr:revisionPtr revIDLastSave="0" documentId="13_ncr:1_{3827E969-6B5F-43C0-A99F-78E3C27077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ил 1" sheetId="1" r:id="rId1"/>
  </sheets>
  <definedNames>
    <definedName name="_xlnm.Print_Area" localSheetId="0">'Прил 1'!$A$1:$C$38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30" i="1"/>
  <c r="C29" i="1" s="1"/>
  <c r="C32" i="1"/>
  <c r="C25" i="1"/>
  <c r="C21" i="1"/>
  <c r="C19" i="1" s="1"/>
  <c r="C13" i="1"/>
  <c r="C11" i="1"/>
  <c r="C38" i="1" l="1"/>
</calcChain>
</file>

<file path=xl/sharedStrings.xml><?xml version="1.0" encoding="utf-8"?>
<sst xmlns="http://schemas.openxmlformats.org/spreadsheetml/2006/main" count="70" uniqueCount="70">
  <si>
    <t>Код</t>
  </si>
  <si>
    <t>бюджетной классификации Российской Федерации</t>
  </si>
  <si>
    <t>Наименование</t>
  </si>
  <si>
    <t>доходов</t>
  </si>
  <si>
    <t xml:space="preserve">Сумма </t>
  </si>
  <si>
    <t>000 1 00 00000 00 0000 000</t>
  </si>
  <si>
    <t xml:space="preserve">Доходы </t>
  </si>
  <si>
    <t>000 1 01 00000 00 0000 000</t>
  </si>
  <si>
    <t xml:space="preserve">Налоги на прибыль, доходы </t>
  </si>
  <si>
    <t>000 1 01 02000 01 0000 110</t>
  </si>
  <si>
    <t>Налог на доходы физических лиц</t>
  </si>
  <si>
    <t>000 1 03 00000 00 0000 000</t>
  </si>
  <si>
    <t>Доходы от уплаты акцизов</t>
  </si>
  <si>
    <t>000 1 03 02230 01 0000 110</t>
  </si>
  <si>
    <t>Доходы от уплаты акцизов на дизельное топливо, зачисляемые в консолидируемые бюджеты субъектов Российской Федерации</t>
  </si>
  <si>
    <t>000 1 03 02240 01 0000 110</t>
  </si>
  <si>
    <t>Доходы от уплаты акцизов на моторные масла, зачисляемые в консолидируемые бюджеты субъектов Российской Федерации</t>
  </si>
  <si>
    <t>000 1 03 02250 01 0000 110</t>
  </si>
  <si>
    <t>Доходы от уплаты акцизов на автомобильный бензин, зачисляемые в консолидируемые бюджеты субъектов Российской Федерации</t>
  </si>
  <si>
    <t>000 1 03 02260 01 0000 110</t>
  </si>
  <si>
    <t>Доходы от уплаты акцизов на прямогонный бензин, зачисляемые в консолидируемые бюджеты субъектов Российской Федерации</t>
  </si>
  <si>
    <t>000 1 05 03010 01 0000 110</t>
  </si>
  <si>
    <t>Единый сельскохозяйственный налог</t>
  </si>
  <si>
    <t>000 1 06 00000 00 0000 000</t>
  </si>
  <si>
    <t>Налоги на имущество</t>
  </si>
  <si>
    <t xml:space="preserve">000 1 06 01030 10 0000 110 </t>
  </si>
  <si>
    <t>Налог на имущество физических лиц, взимаемый по ставкам, применяемым к объектам налогообложения расположенным в границах поселений</t>
  </si>
  <si>
    <t>000 1 06 06000 00 0000 110</t>
  </si>
  <si>
    <t>Земельный налог</t>
  </si>
  <si>
    <t>000 1 06 06043 10 0000 110</t>
  </si>
  <si>
    <t>Земельный налог, взимаемый по ставке, установленной подпунктом 1 пункта 1 статьи 394 Налогового кодекса РФ и применяемым к объектам налогообложения, расположенным в границах поселений (с физических лиц)</t>
  </si>
  <si>
    <t>000 1 06 06033 10 0000 110</t>
  </si>
  <si>
    <t>Земельный налог, взимаемый по ставке, установленной подпунктом 1 пункта 1 статьи 394 Налогового кодекса РФ и применяемым к объектам налогообложения, расположенным в границах поселений (с организаций)</t>
  </si>
  <si>
    <t>000 1 08 04020 00 0000 110</t>
  </si>
  <si>
    <t>Государственная пошлина за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</si>
  <si>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</si>
  <si>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</si>
  <si>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</si>
  <si>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платы за передачу в возмездное пользование государственного и муниципального имущества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</si>
  <si>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</si>
  <si>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000 2 00 00000 00 0000 000</t>
  </si>
  <si>
    <t>БЕЗВОЗМЕЗДНЫЕ ПОСТУПЛЕНИЯ</t>
  </si>
  <si>
    <t>000 2 02 01000 00 0000 150</t>
  </si>
  <si>
    <t>Дотации от других бюджетов бюджетной системы РФ</t>
  </si>
  <si>
    <t>000 2 02 15001 10 0000 150</t>
  </si>
  <si>
    <t>Дотации бюджетам сельских  поселений на выравнивание бюджетной обеспеченности</t>
  </si>
  <si>
    <t>000 2 02 03000 00 0000 150</t>
  </si>
  <si>
    <t xml:space="preserve">Субвенции бюджетам Субъектов российской Федерации и муниципальных образований </t>
  </si>
  <si>
    <t xml:space="preserve"> 000 2 02 35118 10 0000 150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</si>
  <si>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</si>
  <si>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000 2 02 30024 10 0000 150</t>
  </si>
  <si>
    <t>Субвенции  бюджетам сельских поселений на выполнение передаваемых полномочий субъектов Российской Федерации</t>
  </si>
  <si>
    <t>000 2 02 29999 10 0000 150</t>
  </si>
  <si>
    <t>Прочие субсидии бюджетам сельских поселений</t>
  </si>
  <si>
    <t>-</t>
  </si>
  <si>
    <t>000 2 02 49999 10 0000 150</t>
  </si>
  <si>
    <t xml:space="preserve"> Прочие межбюджетные трансферты, передаваемые бюджетам сельских поселений</t>
  </si>
  <si>
    <t>000 2 02 40014 10 0000 150</t>
  </si>
  <si>
    <t>Межбюджетные трансферты, передаваемые бюджетам сельских поселений из бюджетов муниципальных 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</si>
  <si>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</si>
  <si>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 xml:space="preserve">                                                                                                                         </t>
  </si>
  <si>
    <t xml:space="preserve">к  решению Совета депутатов Усть-Погожинского </t>
  </si>
  <si>
    <t>000 1 16 18000 02 0000 140</t>
  </si>
  <si>
    <t>000 1 13 01995 10 0000 130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</si>
  <si>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</si>
  <si>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 xml:space="preserve">                                 Приложение 1</t>
  </si>
  <si>
    <t xml:space="preserve">Объем </t>
  </si>
  <si>
    <t>руб</t>
  </si>
  <si>
    <t>поступлений доходов по основным источникам на 2024 г</t>
  </si>
  <si>
    <t>сельского поселения № 12-2023 от "14" 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</si>
</sst>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0" fillId="0" borderId="0" xfId="0" applyNumberFormat="1"/>
    <xf numFmtId="0" fontId="2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4" fontId="1" fillId="0" borderId="8" xfId="0" applyNumberFormat="1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4" fontId="1" fillId="0" borderId="2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right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295275</xdr:rowOff>
    </xdr:from>
    <xdr:to>
      <xdr:col>15</xdr:col>
      <xdr:colOff>533400</xdr:colOff>
      <xdr:row>9</xdr:row>
      <xdr:rowOff>114300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86A8E28-C7E3-D964-0653-BCE030568D31}"/>
            </a:ext>
          </a:extLst>
        </xdr:cNvPr>
        <xdr:cNvSpPr txBox="1">
          <a:spLocks noChangeArrowheads="1"/>
        </xdr:cNvSpPr>
      </xdr:nvSpPr>
      <xdr:spPr bwMode="auto">
        <a:xfrm>
          <a:off x="10515600" y="704850"/>
          <a:ext cx="297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view="pageBreakPreview" zoomScale="80" zoomScaleNormal="100" zoomScaleSheetLayoutView="80" workbookViewId="0">
      <selection activeCell="B4" sqref="B4"/>
    </sheetView>
  </sheetViews>
  <sheetFormatPr defaultRowHeight="32.25" customHeight="1" x14ac:dyDescent="0.25"/>
  <cols>
    <col min="1" max="1" width="29.85546875" style="22" customWidth="1"/>
    <col min="2" max="2" width="53.85546875" bestFit="1" customWidth="1"/>
    <col min="3" max="3" width="18.5703125" style="21" customWidth="1"/>
  </cols>
  <sheetData>
    <row r="1" spans="1:6" ht="18.75" customHeight="1" x14ac:dyDescent="0.25">
      <c r="B1" s="41" t="s">
        <v>65</v>
      </c>
      <c r="C1" s="41"/>
    </row>
    <row r="2" spans="1:6" ht="18.75" customHeight="1" x14ac:dyDescent="0.25">
      <c r="A2" s="23" t="s">
        <v>60</v>
      </c>
      <c r="B2" s="42" t="s">
        <v>61</v>
      </c>
      <c r="C2" s="42"/>
      <c r="F2" s="8"/>
    </row>
    <row r="3" spans="1:6" ht="20.25" customHeight="1" x14ac:dyDescent="0.25">
      <c r="A3" s="23"/>
      <c r="B3" s="42" t="s">
        <v>69</v>
      </c>
      <c r="C3" s="42"/>
      <c r="F3" s="8"/>
    </row>
    <row r="4" spans="1:6" ht="18.75" x14ac:dyDescent="0.3">
      <c r="A4" s="33"/>
      <c r="B4" s="35" t="s">
        <v>66</v>
      </c>
      <c r="C4" s="37"/>
      <c r="D4" s="36"/>
    </row>
    <row r="5" spans="1:6" ht="18.75" x14ac:dyDescent="0.3">
      <c r="A5" s="34"/>
      <c r="B5" s="35" t="s">
        <v>68</v>
      </c>
      <c r="C5" s="38"/>
      <c r="D5" s="35"/>
    </row>
    <row r="6" spans="1:6" ht="19.5" thickBot="1" x14ac:dyDescent="0.35">
      <c r="A6" s="34"/>
      <c r="B6" s="35"/>
      <c r="C6" s="38" t="s">
        <v>67</v>
      </c>
      <c r="D6" s="35"/>
    </row>
    <row r="7" spans="1:6" ht="15" customHeight="1" x14ac:dyDescent="0.25">
      <c r="A7" s="24" t="s">
        <v>0</v>
      </c>
      <c r="B7" s="1" t="s">
        <v>2</v>
      </c>
      <c r="C7" s="39"/>
      <c r="F7" s="9"/>
    </row>
    <row r="8" spans="1:6" ht="25.5" customHeight="1" thickBot="1" x14ac:dyDescent="0.3">
      <c r="A8" s="25" t="s">
        <v>1</v>
      </c>
      <c r="B8" s="2" t="s">
        <v>3</v>
      </c>
      <c r="C8" s="40" t="s">
        <v>4</v>
      </c>
    </row>
    <row r="9" spans="1:6" ht="13.5" customHeight="1" thickBot="1" x14ac:dyDescent="0.3">
      <c r="A9" s="26">
        <v>1</v>
      </c>
      <c r="B9" s="3">
        <v>2</v>
      </c>
      <c r="C9" s="12">
        <v>3</v>
      </c>
      <c r="F9" s="8"/>
    </row>
    <row r="10" spans="1:6" ht="24.75" customHeight="1" thickBot="1" x14ac:dyDescent="0.3">
      <c r="A10" s="27" t="s">
        <v>5</v>
      </c>
      <c r="B10" s="11" t="s">
        <v>6</v>
      </c>
      <c r="C10" s="13">
        <f>C11+C13+C19+C25+C27+C28+C18</f>
        <v>1980981</v>
      </c>
    </row>
    <row r="11" spans="1:6" ht="25.5" customHeight="1" thickBot="1" x14ac:dyDescent="0.3">
      <c r="A11" s="28" t="s">
        <v>7</v>
      </c>
      <c r="B11" s="10" t="s">
        <v>8</v>
      </c>
      <c r="C11" s="14">
        <f>C12</f>
        <v>976664</v>
      </c>
    </row>
    <row r="12" spans="1:6" ht="25.5" customHeight="1" thickBot="1" x14ac:dyDescent="0.3">
      <c r="A12" s="29" t="s">
        <v>9</v>
      </c>
      <c r="B12" s="6" t="s">
        <v>10</v>
      </c>
      <c r="C12" s="15">
        <v>976664</v>
      </c>
    </row>
    <row r="13" spans="1:6" ht="24" customHeight="1" thickBot="1" x14ac:dyDescent="0.3">
      <c r="A13" s="28" t="s">
        <v>11</v>
      </c>
      <c r="B13" s="10" t="s">
        <v>12</v>
      </c>
      <c r="C13" s="14">
        <f>SUM(C14:C17)</f>
        <v>502000</v>
      </c>
    </row>
    <row r="14" spans="1:6" ht="45" customHeight="1" thickBot="1" x14ac:dyDescent="0.3">
      <c r="A14" s="29" t="s">
        <v>13</v>
      </c>
      <c r="B14" s="6" t="s">
        <v>14</v>
      </c>
      <c r="C14" s="15">
        <v>262000</v>
      </c>
    </row>
    <row r="15" spans="1:6" ht="39.75" customHeight="1" thickBot="1" x14ac:dyDescent="0.3">
      <c r="A15" s="29" t="s">
        <v>15</v>
      </c>
      <c r="B15" s="6" t="s">
        <v>16</v>
      </c>
      <c r="C15" s="15">
        <v>1000</v>
      </c>
    </row>
    <row r="16" spans="1:6" ht="45.75" customHeight="1" thickBot="1" x14ac:dyDescent="0.3">
      <c r="A16" s="29" t="s">
        <v>17</v>
      </c>
      <c r="B16" s="6" t="s">
        <v>18</v>
      </c>
      <c r="C16" s="15">
        <v>272000</v>
      </c>
    </row>
    <row r="17" spans="1:3" ht="49.5" customHeight="1" thickBot="1" x14ac:dyDescent="0.3">
      <c r="A17" s="29" t="s">
        <v>19</v>
      </c>
      <c r="B17" s="6" t="s">
        <v>20</v>
      </c>
      <c r="C17" s="15">
        <v>-33000</v>
      </c>
    </row>
    <row r="18" spans="1:3" ht="23.25" customHeight="1" thickBot="1" x14ac:dyDescent="0.3">
      <c r="A18" s="28" t="s">
        <v>21</v>
      </c>
      <c r="B18" s="10" t="s">
        <v>22</v>
      </c>
      <c r="C18" s="14">
        <v>37707</v>
      </c>
    </row>
    <row r="19" spans="1:3" ht="22.5" customHeight="1" thickBot="1" x14ac:dyDescent="0.3">
      <c r="A19" s="28" t="s">
        <v>23</v>
      </c>
      <c r="B19" s="10" t="s">
        <v>24</v>
      </c>
      <c r="C19" s="14">
        <f>C20+C21</f>
        <v>431490</v>
      </c>
    </row>
    <row r="20" spans="1:3" ht="50.25" customHeight="1" thickBot="1" x14ac:dyDescent="0.3">
      <c r="A20" s="30" t="s">
        <v>25</v>
      </c>
      <c r="B20" s="4" t="s">
        <v>26</v>
      </c>
      <c r="C20" s="16">
        <v>10710</v>
      </c>
    </row>
    <row r="21" spans="1:3" ht="18" customHeight="1" thickBot="1" x14ac:dyDescent="0.3">
      <c r="A21" s="28" t="s">
        <v>27</v>
      </c>
      <c r="B21" s="10" t="s">
        <v>28</v>
      </c>
      <c r="C21" s="14">
        <f>SUM(C22:C23)</f>
        <v>420780</v>
      </c>
    </row>
    <row r="22" spans="1:3" ht="64.5" customHeight="1" thickBot="1" x14ac:dyDescent="0.3">
      <c r="A22" s="29" t="s">
        <v>29</v>
      </c>
      <c r="B22" s="6" t="s">
        <v>30</v>
      </c>
      <c r="C22" s="15">
        <v>360527</v>
      </c>
    </row>
    <row r="23" spans="1:3" ht="65.25" customHeight="1" thickBot="1" x14ac:dyDescent="0.3">
      <c r="A23" s="29" t="s">
        <v>31</v>
      </c>
      <c r="B23" s="6" t="s">
        <v>32</v>
      </c>
      <c r="C23" s="15">
        <v>60253</v>
      </c>
    </row>
    <row r="24" spans="1:3" ht="32.25" customHeight="1" thickBot="1" x14ac:dyDescent="0.3">
      <c r="A24" s="30" t="s">
        <v>33</v>
      </c>
      <c r="B24" s="4" t="s">
        <v>34</v>
      </c>
      <c r="C24" s="16">
        <v>0</v>
      </c>
    </row>
    <row r="25" spans="1:3" ht="45.75" customHeight="1" thickBot="1" x14ac:dyDescent="0.3">
      <c r="A25" s="28" t="s">
        <v>35</v>
      </c>
      <c r="B25" s="10" t="s">
        <v>36</v>
      </c>
      <c r="C25" s="14">
        <f>C26</f>
        <v>25920</v>
      </c>
    </row>
    <row r="26" spans="1:3" ht="85.5" customHeight="1" thickBot="1" x14ac:dyDescent="0.3">
      <c r="A26" s="29" t="s">
        <v>37</v>
      </c>
      <c r="B26" s="6" t="s">
        <v>38</v>
      </c>
      <c r="C26" s="15">
        <v>25920</v>
      </c>
    </row>
    <row r="27" spans="1:3" ht="43.5" customHeight="1" thickBot="1" x14ac:dyDescent="0.3">
      <c r="A27" s="30" t="s">
        <v>63</v>
      </c>
      <c r="B27" s="4" t="s">
        <v>39</v>
      </c>
      <c r="C27" s="16"/>
    </row>
    <row r="28" spans="1:3" ht="118.5" customHeight="1" thickBot="1" x14ac:dyDescent="0.3">
      <c r="A28" s="30" t="s">
        <v>62</v>
      </c>
      <c r="B28" s="4" t="s">
        <v>64</v>
      </c>
      <c r="C28" s="16">
        <v>7200</v>
      </c>
    </row>
    <row r="29" spans="1:3" ht="32.25" customHeight="1" thickBot="1" x14ac:dyDescent="0.3">
      <c r="A29" s="28" t="s">
        <v>40</v>
      </c>
      <c r="B29" s="10" t="s">
        <v>41</v>
      </c>
      <c r="C29" s="17">
        <f>C30+C32+C36+C37</f>
        <v>5479200</v>
      </c>
    </row>
    <row r="30" spans="1:3" ht="32.25" customHeight="1" thickBot="1" x14ac:dyDescent="0.3">
      <c r="A30" s="28" t="s">
        <v>42</v>
      </c>
      <c r="B30" s="10" t="s">
        <v>43</v>
      </c>
      <c r="C30" s="17">
        <f>C31</f>
        <v>2171000</v>
      </c>
    </row>
    <row r="31" spans="1:3" ht="36" customHeight="1" thickBot="1" x14ac:dyDescent="0.3">
      <c r="A31" s="29" t="s">
        <v>44</v>
      </c>
      <c r="B31" s="6" t="s">
        <v>45</v>
      </c>
      <c r="C31" s="18">
        <v>2171000</v>
      </c>
    </row>
    <row r="32" spans="1:3" ht="39.75" customHeight="1" thickBot="1" x14ac:dyDescent="0.3">
      <c r="A32" s="31" t="s">
        <v>46</v>
      </c>
      <c r="B32" s="10" t="s">
        <v>47</v>
      </c>
      <c r="C32" s="17">
        <f>SUM(C33:C34)</f>
        <v>135200</v>
      </c>
    </row>
    <row r="33" spans="1:6" ht="45" customHeight="1" thickBot="1" x14ac:dyDescent="0.3">
      <c r="A33" s="29" t="s">
        <v>48</v>
      </c>
      <c r="B33" s="6" t="s">
        <v>49</v>
      </c>
      <c r="C33" s="18">
        <v>130800</v>
      </c>
    </row>
    <row r="34" spans="1:6" ht="39.75" customHeight="1" thickBot="1" x14ac:dyDescent="0.3">
      <c r="A34" s="29" t="s">
        <v>50</v>
      </c>
      <c r="B34" s="6" t="s">
        <v>51</v>
      </c>
      <c r="C34" s="18">
        <v>4400</v>
      </c>
    </row>
    <row r="35" spans="1:6" ht="32.25" customHeight="1" thickBot="1" x14ac:dyDescent="0.3">
      <c r="A35" s="29" t="s">
        <v>52</v>
      </c>
      <c r="B35" s="4" t="s">
        <v>53</v>
      </c>
      <c r="C35" s="19" t="s">
        <v>54</v>
      </c>
      <c r="F35" s="5"/>
    </row>
    <row r="36" spans="1:6" ht="42" customHeight="1" thickBot="1" x14ac:dyDescent="0.3">
      <c r="A36" s="29" t="s">
        <v>55</v>
      </c>
      <c r="B36" s="4" t="s">
        <v>56</v>
      </c>
      <c r="C36" s="19">
        <v>3173000</v>
      </c>
    </row>
    <row r="37" spans="1:6" ht="85.5" customHeight="1" thickBot="1" x14ac:dyDescent="0.3">
      <c r="A37" s="29" t="s">
        <v>57</v>
      </c>
      <c r="B37" s="4" t="s">
        <v>58</v>
      </c>
      <c r="C37" s="19">
        <v>0</v>
      </c>
    </row>
    <row r="38" spans="1:6" ht="32.25" customHeight="1" thickBot="1" x14ac:dyDescent="0.3">
      <c r="A38" s="32"/>
      <c r="B38" s="7" t="s">
        <v>59</v>
      </c>
      <c r="C38" s="20">
        <f>C29+C10</f>
        <v>7460181</v>
      </c>
    </row>
  </sheetData>
  <mergeCells count="3">
    <mergeCell ref="B1:C1"/>
    <mergeCell ref="B2:C2"/>
    <mergeCell ref="B3:C3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2023-12-14T09:46:07Z</cp:lastPrinted>
  <dcterms:created xsi:type="dcterms:W3CDTF">2015-06-05T18:17:20Z</dcterms:created>
  <dcterms:modified xsi:type="dcterms:W3CDTF">2023-12-24T07:20:35Z</dcterms:modified>
</cp:coreProperties>
</file>